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81" firstSheet="3" activeTab="3"/>
  </bookViews>
  <sheets>
    <sheet name="2014年度部门收支决算总表" sheetId="1" r:id="rId1"/>
    <sheet name="2014年公共预算财政拨款支出决算表（按支出功能分类）" sheetId="2" r:id="rId2"/>
    <sheet name="2014年公共预算财政拨款支出决算表（按支出经济分类）" sheetId="3" r:id="rId3"/>
    <sheet name="三公经费" sheetId="4" r:id="rId4"/>
  </sheets>
  <definedNames/>
  <calcPr fullCalcOnLoad="1"/>
</workbook>
</file>

<file path=xl/sharedStrings.xml><?xml version="1.0" encoding="utf-8"?>
<sst xmlns="http://schemas.openxmlformats.org/spreadsheetml/2006/main" count="164" uniqueCount="145">
  <si>
    <t>一、基本支出</t>
  </si>
  <si>
    <t>二、项目支出</t>
  </si>
  <si>
    <t>本年收入合计</t>
  </si>
  <si>
    <t>本年支出合计</t>
  </si>
  <si>
    <t>单位：万元</t>
  </si>
  <si>
    <t>用事业基金弥补收支差额</t>
  </si>
  <si>
    <t>上年结转和结余</t>
  </si>
  <si>
    <t xml:space="preserve">收入总计 </t>
  </si>
  <si>
    <t xml:space="preserve">支出总计 </t>
  </si>
  <si>
    <t>结余分配</t>
  </si>
  <si>
    <t>年末结转和结余</t>
  </si>
  <si>
    <t>收  入</t>
  </si>
  <si>
    <t>支  出</t>
  </si>
  <si>
    <t>项  目</t>
  </si>
  <si>
    <t>支出功能分类</t>
  </si>
  <si>
    <t>科目编码</t>
  </si>
  <si>
    <t>科目名称</t>
  </si>
  <si>
    <t>合计</t>
  </si>
  <si>
    <t>基本支出</t>
  </si>
  <si>
    <t>项目支出</t>
  </si>
  <si>
    <t>因公出国（境）费</t>
  </si>
  <si>
    <t>公务用车购置及运行维护费</t>
  </si>
  <si>
    <t>公务接待费</t>
  </si>
  <si>
    <t>合    计</t>
  </si>
  <si>
    <t>三、事业收入</t>
  </si>
  <si>
    <t>四、经营收入</t>
  </si>
  <si>
    <t>决算数</t>
  </si>
  <si>
    <t>小计</t>
  </si>
  <si>
    <t>公务用车运行维护费</t>
  </si>
  <si>
    <t>公务用车购置</t>
  </si>
  <si>
    <t>补充资料：</t>
  </si>
  <si>
    <t xml:space="preserve">陕西省地震局2014年度收支决算总表 </t>
  </si>
  <si>
    <t>行政事业单位离退休</t>
  </si>
  <si>
    <t xml:space="preserve">  事业单位离退休</t>
  </si>
  <si>
    <t xml:space="preserve">  离退休人员管理机构</t>
  </si>
  <si>
    <t>社会保障和就业支出</t>
  </si>
  <si>
    <t>国土海洋气象等支出</t>
  </si>
  <si>
    <t>地震事务</t>
  </si>
  <si>
    <t xml:space="preserve">  行政运行</t>
  </si>
  <si>
    <t xml:space="preserve">  地震事业机构</t>
  </si>
  <si>
    <t xml:space="preserve">  地震监测</t>
  </si>
  <si>
    <t xml:space="preserve">  地震预测预报</t>
  </si>
  <si>
    <t xml:space="preserve">  地震灾害预防</t>
  </si>
  <si>
    <t xml:space="preserve">  地震应急救援</t>
  </si>
  <si>
    <t xml:space="preserve">  其他地震事务支出</t>
  </si>
  <si>
    <t>一、财政拨款</t>
  </si>
  <si>
    <t>其中：政府性基金</t>
  </si>
  <si>
    <t>二、上级补助收入</t>
  </si>
  <si>
    <t>六、其他收入</t>
  </si>
  <si>
    <t>五、附属单位上缴收入</t>
  </si>
  <si>
    <t>其中：财政拨款资金结转</t>
  </si>
  <si>
    <t>非财政拨款资金结余</t>
  </si>
  <si>
    <t>支出功能分类</t>
  </si>
  <si>
    <t>决算数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</si>
  <si>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</si>
  <si>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</si>
  <si>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</si>
  <si>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</si>
  <si>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</si>
  <si>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</si>
  <si>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</si>
  <si>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</si>
  <si>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</si>
  <si>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</si>
  <si>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</si>
  <si>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</si>
  <si>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</si>
  <si>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</si>
  <si>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</si>
  <si>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</si>
  <si>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</si>
  <si>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</si>
  <si>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</si>
  <si>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</si>
  <si>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</si>
  <si>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</si>
  <si>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工资福利支出</t>
  </si>
  <si>
    <t>商品和服务支出</t>
  </si>
  <si>
    <t>对个人和家庭的补助</t>
  </si>
  <si>
    <t>对企事业单位的补贴</t>
  </si>
  <si>
    <t>赠与</t>
  </si>
  <si>
    <t>债务利息支出</t>
  </si>
  <si>
    <t>基本建设支出</t>
  </si>
  <si>
    <t>其他资本性支出</t>
  </si>
  <si>
    <t>其他资本性支出</t>
  </si>
  <si>
    <t>其他支出</t>
  </si>
  <si>
    <t>三、上缴上级支出</t>
  </si>
  <si>
    <t>四、经营支出</t>
  </si>
  <si>
    <t>五、对附属单位补助支出</t>
  </si>
  <si>
    <t>附表2</t>
  </si>
  <si>
    <t>附表3</t>
  </si>
  <si>
    <t>附表4</t>
  </si>
  <si>
    <t>支出经济分类科目编码</t>
  </si>
  <si>
    <t>项目支出</t>
  </si>
  <si>
    <t>备注</t>
  </si>
  <si>
    <r>
      <t>陕西省地震局201</t>
    </r>
    <r>
      <rPr>
        <sz val="18"/>
        <rFont val="黑体"/>
        <family val="3"/>
      </rPr>
      <t>4</t>
    </r>
    <r>
      <rPr>
        <sz val="18"/>
        <rFont val="黑体"/>
        <family val="3"/>
      </rPr>
      <t>年度公共预算财政拨款支出决算表</t>
    </r>
    <r>
      <rPr>
        <sz val="18"/>
        <rFont val="黑体"/>
        <family val="3"/>
      </rPr>
      <t xml:space="preserve">     </t>
    </r>
    <r>
      <rPr>
        <sz val="18"/>
        <rFont val="黑体"/>
        <family val="3"/>
      </rPr>
      <t>（按支出功能分类）</t>
    </r>
  </si>
  <si>
    <r>
      <t>陕西省地震局201</t>
    </r>
    <r>
      <rPr>
        <sz val="18"/>
        <rFont val="黑体"/>
        <family val="3"/>
      </rPr>
      <t>4</t>
    </r>
    <r>
      <rPr>
        <sz val="18"/>
        <rFont val="黑体"/>
        <family val="3"/>
      </rPr>
      <t>年度公共预算财政拨款支出决算表</t>
    </r>
    <r>
      <rPr>
        <sz val="18"/>
        <rFont val="黑体"/>
        <family val="3"/>
      </rPr>
      <t xml:space="preserve">      </t>
    </r>
    <r>
      <rPr>
        <sz val="18"/>
        <rFont val="黑体"/>
        <family val="3"/>
      </rPr>
      <t>（按支出经济分类）</t>
    </r>
  </si>
  <si>
    <t>基本工资</t>
  </si>
  <si>
    <t>津贴补贴</t>
  </si>
  <si>
    <t>社会保障缴费</t>
  </si>
  <si>
    <t>伙食补助费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</si>
  <si>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</si>
  <si>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</si>
  <si>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</si>
  <si>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</si>
  <si>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</si>
  <si>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</si>
  <si>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</si>
  <si>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</si>
  <si>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</si>
  <si>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</si>
  <si>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</si>
  <si>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会议费</t>
  </si>
  <si>
    <t>培训费</t>
  </si>
  <si>
    <t>劳务费</t>
  </si>
  <si>
    <t>委托业务费</t>
  </si>
  <si>
    <t>工会经费</t>
  </si>
  <si>
    <t>其他商品和服务支出</t>
  </si>
  <si>
    <t>租赁费</t>
  </si>
  <si>
    <t>公务接待</t>
  </si>
  <si>
    <t>专用材料费</t>
  </si>
  <si>
    <t>对个人和家庭的补助</t>
  </si>
  <si>
    <t>离休费</t>
  </si>
  <si>
    <t>退休费</t>
  </si>
  <si>
    <t>抚恤金</t>
  </si>
  <si>
    <t>医疗费</t>
  </si>
  <si>
    <t>基本建设支出</t>
  </si>
  <si>
    <t>其他基本建设支出</t>
  </si>
  <si>
    <t>其他资本性支出</t>
  </si>
  <si>
    <t>办公设备购置</t>
  </si>
  <si>
    <t>专用设备购置</t>
  </si>
  <si>
    <t>信息网络及软件购置更新</t>
  </si>
  <si>
    <t>土地补偿</t>
  </si>
  <si>
    <t>其他交通工具购置</t>
  </si>
  <si>
    <t>备注</t>
  </si>
  <si>
    <t>附表5</t>
  </si>
  <si>
    <r>
      <t>陕西省地震局2014</t>
    </r>
    <r>
      <rPr>
        <sz val="18"/>
        <rFont val="黑体"/>
        <family val="3"/>
      </rPr>
      <t>年公共预算财政拨款安排的“三公经费”及会议费、培训费支出决算表</t>
    </r>
  </si>
  <si>
    <t>单位名称</t>
  </si>
  <si>
    <t>合计</t>
  </si>
  <si>
    <t>公共预算财政拨款安排“三公”经费支出</t>
  </si>
  <si>
    <t>会议费</t>
  </si>
  <si>
    <t>培训费</t>
  </si>
  <si>
    <r>
      <t xml:space="preserve">  2.公务用车购置及保有情况：2014</t>
    </r>
    <r>
      <rPr>
        <sz val="11"/>
        <rFont val="宋体"/>
        <family val="0"/>
      </rPr>
      <t xml:space="preserve">年度本单位购置公务用车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辆；年末公务用车保有量</t>
    </r>
    <r>
      <rPr>
        <sz val="11"/>
        <rFont val="宋体"/>
        <family val="0"/>
      </rPr>
      <t>4</t>
    </r>
    <r>
      <rPr>
        <sz val="11"/>
        <rFont val="宋体"/>
        <family val="0"/>
      </rPr>
      <t>辆。</t>
    </r>
  </si>
  <si>
    <r>
      <t xml:space="preserve"> </t>
    </r>
    <r>
      <rPr>
        <sz val="11"/>
        <rFont val="宋体"/>
        <family val="0"/>
      </rPr>
      <t xml:space="preserve">                                       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</si>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</sst>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0_ "/>
  </numFmts>
  <fonts count="45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10"/>
      <name val="宋体"/>
      <family val="0"/>
    </font>
    <font>
      <sz val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8" fillId="0" borderId="18" xfId="0" applyFont="1" applyBorder="1" applyAlignment="1">
      <alignment horizontal="right"/>
    </xf>
    <xf numFmtId="0" fontId="0" fillId="0" borderId="18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18.875" style="0" customWidth="1"/>
    <col min="2" max="2" width="8.625" style="0" customWidth="1"/>
    <col min="3" max="3" width="21.75390625" style="0" customWidth="1"/>
    <col min="4" max="4" width="8.75390625" style="0" customWidth="1"/>
    <col min="5" max="5" width="18.75390625" style="0" customWidth="1"/>
    <col min="6" max="6" width="9.125" style="0" customWidth="1"/>
  </cols>
  <sheetData>
    <row r="1" ht="14.25">
      <c r="A1" s="30" t="s">
        <v>89</v>
      </c>
    </row>
    <row r="2" spans="1:6" ht="24" customHeight="1">
      <c r="A2" s="38" t="s">
        <v>31</v>
      </c>
      <c r="B2" s="39"/>
      <c r="C2" s="39"/>
      <c r="D2" s="39"/>
      <c r="E2" s="39"/>
      <c r="F2" s="39"/>
    </row>
    <row r="3" spans="1:6" ht="12" customHeight="1">
      <c r="A3" s="42" t="s">
        <v>4</v>
      </c>
      <c r="B3" s="42"/>
      <c r="C3" s="42"/>
      <c r="D3" s="42"/>
      <c r="E3" s="42"/>
      <c r="F3" s="42"/>
    </row>
    <row r="4" spans="1:6" ht="19.5" customHeight="1">
      <c r="A4" s="40" t="s">
        <v>11</v>
      </c>
      <c r="B4" s="41"/>
      <c r="C4" s="43" t="s">
        <v>12</v>
      </c>
      <c r="D4" s="44"/>
      <c r="E4" s="44"/>
      <c r="F4" s="45"/>
    </row>
    <row r="5" spans="1:6" ht="19.5" customHeight="1">
      <c r="A5" s="4" t="s">
        <v>13</v>
      </c>
      <c r="B5" s="4" t="s">
        <v>26</v>
      </c>
      <c r="C5" s="23" t="s">
        <v>52</v>
      </c>
      <c r="D5" s="23" t="s">
        <v>53</v>
      </c>
      <c r="E5" s="4" t="s">
        <v>13</v>
      </c>
      <c r="F5" s="4" t="s">
        <v>26</v>
      </c>
    </row>
    <row r="6" spans="1:6" ht="19.5" customHeight="1">
      <c r="A6" s="5" t="s">
        <v>45</v>
      </c>
      <c r="B6" s="17">
        <v>4251.06</v>
      </c>
      <c r="C6" s="22" t="s">
        <v>54</v>
      </c>
      <c r="D6" s="17"/>
      <c r="E6" s="5" t="s">
        <v>0</v>
      </c>
      <c r="F6" s="17">
        <v>318.28</v>
      </c>
    </row>
    <row r="7" spans="1:6" ht="19.5" customHeight="1">
      <c r="A7" s="5" t="s">
        <v>46</v>
      </c>
      <c r="B7" s="5"/>
      <c r="C7" s="5" t="s">
        <v>55</v>
      </c>
      <c r="D7" s="5"/>
      <c r="E7" s="27" t="s">
        <v>76</v>
      </c>
      <c r="F7" s="17">
        <v>161.84</v>
      </c>
    </row>
    <row r="8" spans="1:6" ht="19.5" customHeight="1">
      <c r="A8" s="5" t="s">
        <v>47</v>
      </c>
      <c r="B8" s="5"/>
      <c r="C8" s="5" t="s">
        <v>56</v>
      </c>
      <c r="D8" s="5"/>
      <c r="E8" s="27" t="s">
        <v>77</v>
      </c>
      <c r="F8" s="17">
        <v>79.02</v>
      </c>
    </row>
    <row r="9" spans="1:6" ht="19.5" customHeight="1">
      <c r="A9" s="5" t="s">
        <v>24</v>
      </c>
      <c r="B9" s="5"/>
      <c r="C9" s="5" t="s">
        <v>57</v>
      </c>
      <c r="D9" s="5"/>
      <c r="E9" s="27" t="s">
        <v>78</v>
      </c>
      <c r="F9" s="17">
        <v>77.42</v>
      </c>
    </row>
    <row r="10" spans="1:6" ht="19.5" customHeight="1">
      <c r="A10" s="5" t="s">
        <v>25</v>
      </c>
      <c r="B10" s="5"/>
      <c r="C10" s="5" t="s">
        <v>58</v>
      </c>
      <c r="D10" s="5"/>
      <c r="E10" s="5" t="s">
        <v>1</v>
      </c>
      <c r="F10" s="17">
        <v>1575.49</v>
      </c>
    </row>
    <row r="11" spans="1:6" ht="19.5" customHeight="1">
      <c r="A11" s="5" t="s">
        <v>49</v>
      </c>
      <c r="B11" s="5"/>
      <c r="C11" s="5" t="s">
        <v>59</v>
      </c>
      <c r="D11" s="5"/>
      <c r="E11" s="27" t="s">
        <v>76</v>
      </c>
      <c r="F11" s="5"/>
    </row>
    <row r="12" spans="1:6" ht="19.5" customHeight="1">
      <c r="A12" s="5" t="s">
        <v>48</v>
      </c>
      <c r="B12" s="17">
        <v>20</v>
      </c>
      <c r="C12" s="17" t="s">
        <v>60</v>
      </c>
      <c r="D12" s="17"/>
      <c r="E12" s="27" t="s">
        <v>77</v>
      </c>
      <c r="F12" s="5">
        <v>746.7</v>
      </c>
    </row>
    <row r="13" spans="1:6" ht="19.5" customHeight="1">
      <c r="A13" s="5"/>
      <c r="B13" s="5"/>
      <c r="C13" s="5" t="s">
        <v>61</v>
      </c>
      <c r="D13" s="5">
        <v>61.04</v>
      </c>
      <c r="E13" s="27" t="s">
        <v>78</v>
      </c>
      <c r="F13" s="5"/>
    </row>
    <row r="14" spans="1:6" ht="19.5" customHeight="1">
      <c r="A14" s="5"/>
      <c r="B14" s="5"/>
      <c r="C14" s="5" t="s">
        <v>62</v>
      </c>
      <c r="D14" s="5"/>
      <c r="E14" s="27" t="s">
        <v>79</v>
      </c>
      <c r="F14" s="5"/>
    </row>
    <row r="15" spans="1:6" ht="19.5" customHeight="1">
      <c r="A15" s="5"/>
      <c r="B15" s="5"/>
      <c r="C15" s="5" t="s">
        <v>63</v>
      </c>
      <c r="D15" s="5"/>
      <c r="E15" s="27" t="s">
        <v>80</v>
      </c>
      <c r="F15" s="5"/>
    </row>
    <row r="16" spans="1:6" ht="19.5" customHeight="1">
      <c r="A16" s="5"/>
      <c r="B16" s="5"/>
      <c r="C16" s="5" t="s">
        <v>64</v>
      </c>
      <c r="D16" s="5"/>
      <c r="E16" s="27" t="s">
        <v>81</v>
      </c>
      <c r="F16" s="5"/>
    </row>
    <row r="17" spans="1:6" ht="19.5" customHeight="1">
      <c r="A17" s="5"/>
      <c r="B17" s="5"/>
      <c r="C17" s="5" t="s">
        <v>65</v>
      </c>
      <c r="D17" s="5"/>
      <c r="E17" s="27" t="s">
        <v>82</v>
      </c>
      <c r="F17" s="5">
        <v>73.6</v>
      </c>
    </row>
    <row r="18" spans="1:6" ht="19.5" customHeight="1">
      <c r="A18" s="5"/>
      <c r="B18" s="5"/>
      <c r="C18" s="5" t="s">
        <v>66</v>
      </c>
      <c r="D18" s="5"/>
      <c r="E18" s="27" t="s">
        <v>84</v>
      </c>
      <c r="F18" s="5">
        <v>755.19</v>
      </c>
    </row>
    <row r="19" spans="1:6" ht="19.5" customHeight="1">
      <c r="A19" s="5"/>
      <c r="B19" s="5"/>
      <c r="C19" s="5" t="s">
        <v>67</v>
      </c>
      <c r="D19" s="5"/>
      <c r="E19" s="29" t="s">
        <v>85</v>
      </c>
      <c r="F19" s="26"/>
    </row>
    <row r="20" spans="1:6" ht="17.25" customHeight="1">
      <c r="A20" s="5"/>
      <c r="B20" s="5"/>
      <c r="C20" s="5" t="s">
        <v>68</v>
      </c>
      <c r="D20" s="5"/>
      <c r="E20" s="31" t="s">
        <v>86</v>
      </c>
      <c r="F20" s="17"/>
    </row>
    <row r="21" spans="1:6" ht="14.25">
      <c r="A21" s="5"/>
      <c r="B21" s="5"/>
      <c r="C21" s="5" t="s">
        <v>69</v>
      </c>
      <c r="D21" s="5"/>
      <c r="E21" s="27" t="s">
        <v>87</v>
      </c>
      <c r="F21" s="17"/>
    </row>
    <row r="22" spans="1:6" ht="14.25">
      <c r="A22" s="5"/>
      <c r="B22" s="5"/>
      <c r="C22" s="17" t="s">
        <v>70</v>
      </c>
      <c r="D22" s="5"/>
      <c r="E22" s="27" t="s">
        <v>88</v>
      </c>
      <c r="F22" s="17"/>
    </row>
    <row r="23" spans="1:6" ht="14.25">
      <c r="A23" s="5"/>
      <c r="B23" s="5"/>
      <c r="C23" s="5" t="s">
        <v>71</v>
      </c>
      <c r="D23" s="5">
        <v>1832.73</v>
      </c>
      <c r="E23" s="6"/>
      <c r="F23" s="17"/>
    </row>
    <row r="24" spans="1:6" ht="14.25">
      <c r="A24" s="5"/>
      <c r="B24" s="5"/>
      <c r="C24" s="17" t="s">
        <v>72</v>
      </c>
      <c r="D24" s="5"/>
      <c r="E24" s="6"/>
      <c r="F24" s="17"/>
    </row>
    <row r="25" spans="1:6" ht="14.25">
      <c r="A25" s="5"/>
      <c r="B25" s="5"/>
      <c r="C25" s="20" t="s">
        <v>73</v>
      </c>
      <c r="D25" s="5"/>
      <c r="F25" s="17"/>
    </row>
    <row r="26" spans="1:6" ht="14.25">
      <c r="A26" s="5"/>
      <c r="B26" s="5"/>
      <c r="C26" s="20" t="s">
        <v>74</v>
      </c>
      <c r="D26" s="5"/>
      <c r="E26" s="6"/>
      <c r="F26" s="17"/>
    </row>
    <row r="27" spans="1:6" ht="14.25">
      <c r="A27" s="5"/>
      <c r="B27" s="5"/>
      <c r="C27" s="20" t="s">
        <v>75</v>
      </c>
      <c r="D27" s="5"/>
      <c r="E27" s="26"/>
      <c r="F27" s="26"/>
    </row>
    <row r="28" spans="1:6" ht="14.25">
      <c r="A28" s="5"/>
      <c r="B28" s="5"/>
      <c r="C28" s="5"/>
      <c r="D28" s="5"/>
      <c r="E28" s="26"/>
      <c r="F28" s="26"/>
    </row>
    <row r="29" spans="1:6" ht="14.25">
      <c r="A29" s="6" t="s">
        <v>2</v>
      </c>
      <c r="B29" s="17">
        <v>4271.06</v>
      </c>
      <c r="C29" s="6" t="s">
        <v>3</v>
      </c>
      <c r="D29" s="24">
        <f>D13+D23</f>
        <v>1893.77</v>
      </c>
      <c r="E29" s="6" t="s">
        <v>3</v>
      </c>
      <c r="F29" s="17">
        <v>1893.77</v>
      </c>
    </row>
    <row r="30" spans="1:6" ht="14.25">
      <c r="A30" s="5" t="s">
        <v>5</v>
      </c>
      <c r="B30" s="5"/>
      <c r="C30" s="5" t="s">
        <v>9</v>
      </c>
      <c r="D30" s="25"/>
      <c r="E30" s="5" t="s">
        <v>9</v>
      </c>
      <c r="F30" s="5"/>
    </row>
    <row r="31" spans="1:6" ht="14.25">
      <c r="A31" s="5" t="s">
        <v>6</v>
      </c>
      <c r="B31" s="17">
        <v>4253.09</v>
      </c>
      <c r="C31" s="5" t="s">
        <v>10</v>
      </c>
      <c r="D31" s="17">
        <v>6630.38</v>
      </c>
      <c r="E31" s="5" t="s">
        <v>10</v>
      </c>
      <c r="F31" s="17">
        <v>6630.38</v>
      </c>
    </row>
    <row r="32" spans="1:6" ht="14.25">
      <c r="A32" s="5" t="s">
        <v>50</v>
      </c>
      <c r="B32" s="17">
        <v>4173.09</v>
      </c>
      <c r="C32" s="26"/>
      <c r="D32" s="17"/>
      <c r="E32" s="26"/>
      <c r="F32" s="26"/>
    </row>
    <row r="33" spans="1:6" ht="14.25">
      <c r="A33" s="21" t="s">
        <v>51</v>
      </c>
      <c r="B33" s="17">
        <v>80</v>
      </c>
      <c r="C33" s="26"/>
      <c r="D33" s="17"/>
      <c r="E33" s="26"/>
      <c r="F33" s="26"/>
    </row>
    <row r="34" spans="1:6" ht="14.25">
      <c r="A34" s="4" t="s">
        <v>7</v>
      </c>
      <c r="B34" s="17">
        <v>8524.15</v>
      </c>
      <c r="C34" s="4" t="s">
        <v>8</v>
      </c>
      <c r="D34" s="17">
        <f>D29+D31</f>
        <v>8524.15</v>
      </c>
      <c r="E34" s="4" t="s">
        <v>8</v>
      </c>
      <c r="F34" s="17">
        <v>8524.15</v>
      </c>
    </row>
  </sheetData>
  <sheetProtection/>
  <mergeCells count="4">
    <mergeCell ref="A2:F2"/>
    <mergeCell ref="A4:B4"/>
    <mergeCell ref="A3:F3"/>
    <mergeCell ref="C4:F4"/>
  </mergeCells>
  <printOptions/>
  <pageMargins left="0.4724409448818898" right="0.15748031496062992" top="0.98425196850393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9.625" style="0" customWidth="1"/>
    <col min="2" max="2" width="20.00390625" style="0" customWidth="1"/>
    <col min="3" max="3" width="10.25390625" style="0" customWidth="1"/>
    <col min="4" max="4" width="11.50390625" style="0" customWidth="1"/>
    <col min="5" max="5" width="14.625" style="0" customWidth="1"/>
  </cols>
  <sheetData>
    <row r="1" ht="14.25">
      <c r="A1" s="30" t="s">
        <v>90</v>
      </c>
    </row>
    <row r="2" spans="1:6" ht="60" customHeight="1">
      <c r="A2" s="48" t="s">
        <v>95</v>
      </c>
      <c r="B2" s="49"/>
      <c r="C2" s="49"/>
      <c r="D2" s="49"/>
      <c r="E2" s="49"/>
      <c r="F2" s="50"/>
    </row>
    <row r="3" spans="1:6" ht="26.25" customHeight="1">
      <c r="A3" s="51" t="s">
        <v>4</v>
      </c>
      <c r="B3" s="51"/>
      <c r="C3" s="51"/>
      <c r="D3" s="51"/>
      <c r="E3" s="51"/>
      <c r="F3" s="52"/>
    </row>
    <row r="4" spans="1:6" ht="19.5" customHeight="1">
      <c r="A4" s="55" t="s">
        <v>14</v>
      </c>
      <c r="B4" s="55"/>
      <c r="C4" s="56" t="s">
        <v>17</v>
      </c>
      <c r="D4" s="56" t="s">
        <v>18</v>
      </c>
      <c r="E4" s="56" t="s">
        <v>19</v>
      </c>
      <c r="F4" s="46" t="s">
        <v>94</v>
      </c>
    </row>
    <row r="5" spans="1:6" ht="19.5" customHeight="1">
      <c r="A5" s="7" t="s">
        <v>15</v>
      </c>
      <c r="B5" s="7" t="s">
        <v>16</v>
      </c>
      <c r="C5" s="57"/>
      <c r="D5" s="47"/>
      <c r="E5" s="47"/>
      <c r="F5" s="47"/>
    </row>
    <row r="6" spans="1:6" ht="19.5" customHeight="1">
      <c r="A6" s="53" t="s">
        <v>23</v>
      </c>
      <c r="B6" s="54"/>
      <c r="C6" s="18">
        <f>D6+E6</f>
        <v>1858.61</v>
      </c>
      <c r="D6" s="17">
        <f>D7+D11</f>
        <v>318.28000000000003</v>
      </c>
      <c r="E6" s="17">
        <f>E7+E11</f>
        <v>1540.33</v>
      </c>
      <c r="F6" s="26"/>
    </row>
    <row r="7" spans="1:6" ht="19.5" customHeight="1">
      <c r="A7" s="8">
        <v>208</v>
      </c>
      <c r="B7" s="5" t="s">
        <v>35</v>
      </c>
      <c r="C7" s="18">
        <f aca="true" t="shared" si="0" ref="C7:C19">D7+E7</f>
        <v>61.04</v>
      </c>
      <c r="D7" s="17">
        <v>61.04</v>
      </c>
      <c r="E7" s="5"/>
      <c r="F7" s="26"/>
    </row>
    <row r="8" spans="1:6" ht="19.5" customHeight="1">
      <c r="A8" s="8">
        <v>20805</v>
      </c>
      <c r="B8" s="5" t="s">
        <v>32</v>
      </c>
      <c r="C8" s="18">
        <f t="shared" si="0"/>
        <v>61.04</v>
      </c>
      <c r="D8" s="17">
        <f>D9+D10</f>
        <v>61.04</v>
      </c>
      <c r="E8" s="5"/>
      <c r="F8" s="26"/>
    </row>
    <row r="9" spans="1:6" ht="19.5" customHeight="1">
      <c r="A9" s="8">
        <v>2080502</v>
      </c>
      <c r="B9" s="5" t="s">
        <v>33</v>
      </c>
      <c r="C9" s="18">
        <f t="shared" si="0"/>
        <v>60.48</v>
      </c>
      <c r="D9" s="17">
        <v>60.48</v>
      </c>
      <c r="E9" s="5"/>
      <c r="F9" s="26"/>
    </row>
    <row r="10" spans="1:6" ht="19.5" customHeight="1">
      <c r="A10" s="8">
        <v>2080503</v>
      </c>
      <c r="B10" s="5" t="s">
        <v>34</v>
      </c>
      <c r="C10" s="18">
        <f t="shared" si="0"/>
        <v>0.56</v>
      </c>
      <c r="D10" s="17">
        <v>0.56</v>
      </c>
      <c r="E10" s="5"/>
      <c r="F10" s="26"/>
    </row>
    <row r="11" spans="1:6" ht="19.5" customHeight="1">
      <c r="A11" s="8">
        <v>220</v>
      </c>
      <c r="B11" s="8" t="s">
        <v>36</v>
      </c>
      <c r="C11" s="18">
        <f t="shared" si="0"/>
        <v>1797.57</v>
      </c>
      <c r="D11" s="17">
        <v>257.24</v>
      </c>
      <c r="E11" s="17">
        <v>1540.33</v>
      </c>
      <c r="F11" s="26"/>
    </row>
    <row r="12" spans="1:6" ht="19.5" customHeight="1">
      <c r="A12" s="8">
        <v>22004</v>
      </c>
      <c r="B12" s="8" t="s">
        <v>37</v>
      </c>
      <c r="C12" s="18">
        <f t="shared" si="0"/>
        <v>1797.57</v>
      </c>
      <c r="D12" s="17">
        <f>D13+D18</f>
        <v>257.24</v>
      </c>
      <c r="E12" s="17">
        <f>E14+E15+E16+E17+E19</f>
        <v>1540.33</v>
      </c>
      <c r="F12" s="26"/>
    </row>
    <row r="13" spans="1:6" ht="19.5" customHeight="1">
      <c r="A13" s="8">
        <v>2200401</v>
      </c>
      <c r="B13" s="8" t="s">
        <v>38</v>
      </c>
      <c r="C13" s="18">
        <f t="shared" si="0"/>
        <v>74.24</v>
      </c>
      <c r="D13" s="17">
        <v>74.24</v>
      </c>
      <c r="E13" s="5"/>
      <c r="F13" s="26"/>
    </row>
    <row r="14" spans="1:6" ht="19.5" customHeight="1">
      <c r="A14" s="8">
        <v>2200404</v>
      </c>
      <c r="B14" s="8" t="s">
        <v>40</v>
      </c>
      <c r="C14" s="18">
        <f t="shared" si="0"/>
        <v>260</v>
      </c>
      <c r="D14" s="17"/>
      <c r="E14" s="17">
        <v>260</v>
      </c>
      <c r="F14" s="26"/>
    </row>
    <row r="15" spans="1:6" ht="19.5" customHeight="1">
      <c r="A15" s="8">
        <v>2200405</v>
      </c>
      <c r="B15" s="8" t="s">
        <v>41</v>
      </c>
      <c r="C15" s="18">
        <f t="shared" si="0"/>
        <v>72.78</v>
      </c>
      <c r="D15" s="17"/>
      <c r="E15" s="17">
        <v>72.78</v>
      </c>
      <c r="F15" s="26"/>
    </row>
    <row r="16" spans="1:6" ht="19.5" customHeight="1">
      <c r="A16" s="8">
        <v>2200406</v>
      </c>
      <c r="B16" s="8" t="s">
        <v>42</v>
      </c>
      <c r="C16" s="18">
        <f t="shared" si="0"/>
        <v>273.6</v>
      </c>
      <c r="D16" s="17"/>
      <c r="E16" s="17">
        <v>273.6</v>
      </c>
      <c r="F16" s="26"/>
    </row>
    <row r="17" spans="1:6" ht="19.5" customHeight="1">
      <c r="A17" s="8">
        <v>2200407</v>
      </c>
      <c r="B17" s="8" t="s">
        <v>43</v>
      </c>
      <c r="C17" s="18">
        <f t="shared" si="0"/>
        <v>220</v>
      </c>
      <c r="D17" s="17"/>
      <c r="E17" s="17">
        <v>220</v>
      </c>
      <c r="F17" s="26"/>
    </row>
    <row r="18" spans="1:6" ht="19.5" customHeight="1">
      <c r="A18" s="8">
        <v>2200450</v>
      </c>
      <c r="B18" s="8" t="s">
        <v>39</v>
      </c>
      <c r="C18" s="18">
        <f t="shared" si="0"/>
        <v>183</v>
      </c>
      <c r="D18" s="17">
        <v>183</v>
      </c>
      <c r="E18" s="5"/>
      <c r="F18" s="26"/>
    </row>
    <row r="19" spans="1:6" ht="19.5" customHeight="1">
      <c r="A19" s="8">
        <v>2200499</v>
      </c>
      <c r="B19" s="8" t="s">
        <v>44</v>
      </c>
      <c r="C19" s="18">
        <f t="shared" si="0"/>
        <v>713.95</v>
      </c>
      <c r="D19" s="17"/>
      <c r="E19" s="17">
        <v>713.95</v>
      </c>
      <c r="F19" s="26"/>
    </row>
    <row r="20" spans="1:5" ht="24.75" customHeight="1">
      <c r="A20" s="3"/>
      <c r="B20" s="2"/>
      <c r="C20" s="2"/>
      <c r="D20" s="2"/>
      <c r="E20" s="2"/>
    </row>
    <row r="21" spans="1:5" ht="24.75" customHeight="1">
      <c r="A21" s="3"/>
      <c r="B21" s="2"/>
      <c r="C21" s="2"/>
      <c r="D21" s="2"/>
      <c r="E21" s="2"/>
    </row>
    <row r="22" spans="1:5" ht="24.75" customHeight="1">
      <c r="A22" s="3"/>
      <c r="B22" s="2"/>
      <c r="C22" s="2"/>
      <c r="D22" s="2"/>
      <c r="E22" s="2"/>
    </row>
    <row r="23" spans="1:5" ht="24.75" customHeight="1">
      <c r="A23" s="3"/>
      <c r="B23" s="2"/>
      <c r="C23" s="2"/>
      <c r="D23" s="2"/>
      <c r="E23" s="2"/>
    </row>
    <row r="24" spans="1:5" ht="14.25">
      <c r="A24" s="2"/>
      <c r="B24" s="2"/>
      <c r="C24" s="2"/>
      <c r="D24" s="2"/>
      <c r="E24" s="2"/>
    </row>
    <row r="25" spans="1:5" ht="14.25">
      <c r="A25" s="2"/>
      <c r="B25" s="2"/>
      <c r="C25" s="2"/>
      <c r="D25" s="2"/>
      <c r="E25" s="2"/>
    </row>
  </sheetData>
  <sheetProtection/>
  <mergeCells count="8">
    <mergeCell ref="F4:F5"/>
    <mergeCell ref="A2:F2"/>
    <mergeCell ref="A3:F3"/>
    <mergeCell ref="A6:B6"/>
    <mergeCell ref="A4:B4"/>
    <mergeCell ref="C4:C5"/>
    <mergeCell ref="D4:D5"/>
    <mergeCell ref="E4:E5"/>
  </mergeCells>
  <printOptions/>
  <pageMargins left="1.16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C25" sqref="C25"/>
    </sheetView>
  </sheetViews>
  <sheetFormatPr defaultColWidth="9.00390625" defaultRowHeight="14.25"/>
  <cols>
    <col min="1" max="1" width="19.875" style="0" customWidth="1"/>
    <col min="2" max="2" width="18.875" style="0" customWidth="1"/>
    <col min="3" max="3" width="10.25390625" style="0" customWidth="1"/>
    <col min="4" max="4" width="11.50390625" style="0" customWidth="1"/>
    <col min="5" max="5" width="12.75390625" style="0" customWidth="1"/>
  </cols>
  <sheetData>
    <row r="1" ht="14.25">
      <c r="A1" s="30" t="s">
        <v>91</v>
      </c>
    </row>
    <row r="2" spans="1:6" ht="60" customHeight="1">
      <c r="A2" s="48" t="s">
        <v>96</v>
      </c>
      <c r="B2" s="48"/>
      <c r="C2" s="48"/>
      <c r="D2" s="48"/>
      <c r="E2" s="48"/>
      <c r="F2" s="50"/>
    </row>
    <row r="3" spans="1:5" ht="26.25" customHeight="1">
      <c r="A3" s="51" t="s">
        <v>4</v>
      </c>
      <c r="B3" s="51"/>
      <c r="C3" s="51"/>
      <c r="D3" s="51"/>
      <c r="E3" s="51"/>
    </row>
    <row r="4" spans="1:6" ht="19.5" customHeight="1">
      <c r="A4" s="32" t="s">
        <v>92</v>
      </c>
      <c r="B4" s="7"/>
      <c r="C4" s="16" t="s">
        <v>17</v>
      </c>
      <c r="D4" s="16" t="s">
        <v>18</v>
      </c>
      <c r="E4" s="33" t="s">
        <v>93</v>
      </c>
      <c r="F4" s="36" t="s">
        <v>134</v>
      </c>
    </row>
    <row r="5" spans="1:6" ht="19.5" customHeight="1">
      <c r="A5" s="15"/>
      <c r="B5" s="15" t="s">
        <v>23</v>
      </c>
      <c r="C5" s="18">
        <v>1858.61</v>
      </c>
      <c r="D5" s="17">
        <f>D6+D11+D33+D38+D40</f>
        <v>318.28000000000003</v>
      </c>
      <c r="E5" s="17">
        <f>E6+E11+E33+E38+E40</f>
        <v>1540.3300000000002</v>
      </c>
      <c r="F5" s="26"/>
    </row>
    <row r="6" spans="1:6" ht="19.5" customHeight="1">
      <c r="A6" s="8">
        <v>301</v>
      </c>
      <c r="B6" s="27" t="s">
        <v>76</v>
      </c>
      <c r="C6" s="5">
        <f aca="true" t="shared" si="0" ref="C6:C11">D6+E6</f>
        <v>161.84</v>
      </c>
      <c r="D6" s="5">
        <v>161.84</v>
      </c>
      <c r="E6" s="5"/>
      <c r="F6" s="26"/>
    </row>
    <row r="7" spans="1:6" ht="19.5" customHeight="1">
      <c r="A7" s="8">
        <v>30101</v>
      </c>
      <c r="B7" s="5" t="s">
        <v>97</v>
      </c>
      <c r="C7" s="5">
        <f t="shared" si="0"/>
        <v>34.78</v>
      </c>
      <c r="D7" s="17">
        <v>34.78</v>
      </c>
      <c r="E7" s="5"/>
      <c r="F7" s="26"/>
    </row>
    <row r="8" spans="1:6" ht="19.5" customHeight="1">
      <c r="A8" s="8">
        <v>30102</v>
      </c>
      <c r="B8" s="5" t="s">
        <v>98</v>
      </c>
      <c r="C8" s="5">
        <f t="shared" si="0"/>
        <v>71.1</v>
      </c>
      <c r="D8" s="5">
        <v>71.1</v>
      </c>
      <c r="E8" s="5"/>
      <c r="F8" s="26"/>
    </row>
    <row r="9" spans="1:6" ht="19.5" customHeight="1">
      <c r="A9" s="8">
        <v>30104</v>
      </c>
      <c r="B9" s="5" t="s">
        <v>99</v>
      </c>
      <c r="C9" s="5">
        <f t="shared" si="0"/>
        <v>48.71</v>
      </c>
      <c r="D9" s="17">
        <v>48.71</v>
      </c>
      <c r="E9" s="5"/>
      <c r="F9" s="26"/>
    </row>
    <row r="10" spans="1:6" ht="19.5" customHeight="1">
      <c r="A10" s="8">
        <v>30106</v>
      </c>
      <c r="B10" s="8" t="s">
        <v>100</v>
      </c>
      <c r="C10" s="5">
        <f t="shared" si="0"/>
        <v>7.25</v>
      </c>
      <c r="D10" s="5">
        <v>7.25</v>
      </c>
      <c r="E10" s="5"/>
      <c r="F10" s="26"/>
    </row>
    <row r="11" spans="1:6" ht="19.5" customHeight="1">
      <c r="A11" s="8">
        <v>302</v>
      </c>
      <c r="B11" s="29" t="s">
        <v>77</v>
      </c>
      <c r="C11" s="5">
        <f t="shared" si="0"/>
        <v>814.5300000000001</v>
      </c>
      <c r="D11" s="5">
        <f>SUM(D12:D32)</f>
        <v>79.02</v>
      </c>
      <c r="E11" s="5">
        <f>SUM(E12:E32)</f>
        <v>735.5100000000001</v>
      </c>
      <c r="F11" s="26"/>
    </row>
    <row r="12" spans="1:6" ht="19.5" customHeight="1">
      <c r="A12" s="8">
        <v>30201</v>
      </c>
      <c r="B12" s="29" t="s">
        <v>101</v>
      </c>
      <c r="C12" s="5">
        <f aca="true" t="shared" si="1" ref="C12:C23">D12+E12</f>
        <v>20.830000000000002</v>
      </c>
      <c r="D12" s="5">
        <v>4.71</v>
      </c>
      <c r="E12" s="5">
        <v>16.12</v>
      </c>
      <c r="F12" s="26"/>
    </row>
    <row r="13" spans="1:6" ht="19.5" customHeight="1">
      <c r="A13" s="8">
        <v>30202</v>
      </c>
      <c r="B13" s="29" t="s">
        <v>102</v>
      </c>
      <c r="C13" s="5">
        <f t="shared" si="1"/>
        <v>25.12</v>
      </c>
      <c r="D13" s="5">
        <v>3.03</v>
      </c>
      <c r="E13" s="5">
        <v>22.09</v>
      </c>
      <c r="F13" s="26"/>
    </row>
    <row r="14" spans="1:6" ht="19.5" customHeight="1">
      <c r="A14" s="8">
        <v>30203</v>
      </c>
      <c r="B14" s="29" t="s">
        <v>103</v>
      </c>
      <c r="C14" s="5">
        <f t="shared" si="1"/>
        <v>0.1</v>
      </c>
      <c r="D14" s="5"/>
      <c r="E14" s="5">
        <v>0.1</v>
      </c>
      <c r="F14" s="26"/>
    </row>
    <row r="15" spans="1:6" ht="19.5" customHeight="1">
      <c r="A15" s="8">
        <v>30204</v>
      </c>
      <c r="B15" s="29" t="s">
        <v>104</v>
      </c>
      <c r="C15" s="5">
        <f t="shared" si="1"/>
        <v>0.71</v>
      </c>
      <c r="D15" s="5">
        <v>0.18</v>
      </c>
      <c r="E15" s="5">
        <v>0.53</v>
      </c>
      <c r="F15" s="26"/>
    </row>
    <row r="16" spans="1:6" ht="19.5" customHeight="1">
      <c r="A16" s="8">
        <v>30205</v>
      </c>
      <c r="B16" s="29" t="s">
        <v>105</v>
      </c>
      <c r="C16" s="5">
        <f t="shared" si="1"/>
        <v>3.6</v>
      </c>
      <c r="D16" s="5"/>
      <c r="E16" s="5">
        <v>3.6</v>
      </c>
      <c r="F16" s="26"/>
    </row>
    <row r="17" spans="1:6" ht="19.5" customHeight="1">
      <c r="A17" s="8">
        <v>30206</v>
      </c>
      <c r="B17" s="29" t="s">
        <v>106</v>
      </c>
      <c r="C17" s="5">
        <f t="shared" si="1"/>
        <v>67.01</v>
      </c>
      <c r="D17" s="5">
        <v>3</v>
      </c>
      <c r="E17" s="5">
        <v>64.01</v>
      </c>
      <c r="F17" s="26"/>
    </row>
    <row r="18" spans="1:6" ht="19.5" customHeight="1">
      <c r="A18" s="8">
        <v>30207</v>
      </c>
      <c r="B18" s="29" t="s">
        <v>107</v>
      </c>
      <c r="C18" s="5">
        <f t="shared" si="1"/>
        <v>94.59</v>
      </c>
      <c r="D18" s="5">
        <v>4.69</v>
      </c>
      <c r="E18" s="5">
        <v>89.9</v>
      </c>
      <c r="F18" s="26"/>
    </row>
    <row r="19" spans="1:6" ht="24.75" customHeight="1">
      <c r="A19" s="35">
        <v>30208</v>
      </c>
      <c r="B19" s="27" t="s">
        <v>108</v>
      </c>
      <c r="C19" s="5">
        <f t="shared" si="1"/>
        <v>48.6</v>
      </c>
      <c r="D19" s="5">
        <v>1.84</v>
      </c>
      <c r="E19" s="5">
        <v>46.76</v>
      </c>
      <c r="F19" s="26"/>
    </row>
    <row r="20" spans="1:6" ht="24.75" customHeight="1">
      <c r="A20" s="35">
        <v>30209</v>
      </c>
      <c r="B20" s="27" t="s">
        <v>109</v>
      </c>
      <c r="C20" s="5">
        <f t="shared" si="1"/>
        <v>20.16</v>
      </c>
      <c r="D20" s="5">
        <v>5.35</v>
      </c>
      <c r="E20" s="5">
        <v>14.81</v>
      </c>
      <c r="F20" s="26"/>
    </row>
    <row r="21" spans="1:6" ht="24.75" customHeight="1">
      <c r="A21" s="35">
        <v>30211</v>
      </c>
      <c r="B21" s="5" t="s">
        <v>110</v>
      </c>
      <c r="C21" s="5">
        <f t="shared" si="1"/>
        <v>84.38</v>
      </c>
      <c r="D21" s="5">
        <v>15.77</v>
      </c>
      <c r="E21" s="5">
        <v>68.61</v>
      </c>
      <c r="F21" s="26"/>
    </row>
    <row r="22" spans="1:6" ht="24.75" customHeight="1">
      <c r="A22" s="35">
        <v>30213</v>
      </c>
      <c r="B22" s="5" t="s">
        <v>111</v>
      </c>
      <c r="C22" s="5">
        <f t="shared" si="1"/>
        <v>52.2</v>
      </c>
      <c r="D22" s="5">
        <v>1.21</v>
      </c>
      <c r="E22" s="5">
        <v>50.99</v>
      </c>
      <c r="F22" s="26"/>
    </row>
    <row r="23" spans="1:6" ht="24.75" customHeight="1">
      <c r="A23" s="35">
        <v>30214</v>
      </c>
      <c r="B23" s="27" t="s">
        <v>118</v>
      </c>
      <c r="C23" s="5">
        <f t="shared" si="1"/>
        <v>7.96</v>
      </c>
      <c r="D23" s="5"/>
      <c r="E23" s="5">
        <v>7.96</v>
      </c>
      <c r="F23" s="26"/>
    </row>
    <row r="24" spans="1:6" ht="24.75" customHeight="1">
      <c r="A24" s="35">
        <v>30215</v>
      </c>
      <c r="B24" s="5" t="s">
        <v>112</v>
      </c>
      <c r="C24" s="5">
        <f aca="true" t="shared" si="2" ref="C24:C46">D24+E24</f>
        <v>9.97</v>
      </c>
      <c r="D24" s="5">
        <v>9.97</v>
      </c>
      <c r="E24" s="5"/>
      <c r="F24" s="26"/>
    </row>
    <row r="25" spans="1:6" ht="24.75" customHeight="1">
      <c r="A25" s="35">
        <v>30216</v>
      </c>
      <c r="B25" s="5" t="s">
        <v>113</v>
      </c>
      <c r="C25" s="5">
        <f t="shared" si="2"/>
        <v>15.94</v>
      </c>
      <c r="D25" s="5">
        <v>1.08</v>
      </c>
      <c r="E25" s="5">
        <v>14.86</v>
      </c>
      <c r="F25" s="26"/>
    </row>
    <row r="26" spans="1:6" ht="24.75" customHeight="1">
      <c r="A26" s="35">
        <v>30217</v>
      </c>
      <c r="B26" s="27" t="s">
        <v>119</v>
      </c>
      <c r="C26" s="5">
        <f t="shared" si="2"/>
        <v>3.92</v>
      </c>
      <c r="D26" s="5"/>
      <c r="E26" s="5">
        <v>3.92</v>
      </c>
      <c r="F26" s="26"/>
    </row>
    <row r="27" spans="1:6" ht="24.75" customHeight="1">
      <c r="A27" s="35">
        <v>30218</v>
      </c>
      <c r="B27" s="27" t="s">
        <v>120</v>
      </c>
      <c r="C27" s="5">
        <f t="shared" si="2"/>
        <v>9.87</v>
      </c>
      <c r="D27" s="5"/>
      <c r="E27" s="5">
        <v>9.87</v>
      </c>
      <c r="F27" s="26"/>
    </row>
    <row r="28" spans="1:6" ht="24.75" customHeight="1">
      <c r="A28" s="35">
        <v>30226</v>
      </c>
      <c r="B28" s="5" t="s">
        <v>114</v>
      </c>
      <c r="C28" s="5">
        <f t="shared" si="2"/>
        <v>182.04</v>
      </c>
      <c r="D28" s="5">
        <v>21.78</v>
      </c>
      <c r="E28" s="5">
        <v>160.26</v>
      </c>
      <c r="F28" s="26"/>
    </row>
    <row r="29" spans="1:6" ht="24.75" customHeight="1">
      <c r="A29" s="35">
        <v>30227</v>
      </c>
      <c r="B29" s="5" t="s">
        <v>115</v>
      </c>
      <c r="C29" s="5">
        <f t="shared" si="2"/>
        <v>60.96</v>
      </c>
      <c r="D29" s="5">
        <v>0.2</v>
      </c>
      <c r="E29" s="5">
        <v>60.76</v>
      </c>
      <c r="F29" s="26"/>
    </row>
    <row r="30" spans="1:6" ht="24.75" customHeight="1">
      <c r="A30" s="35">
        <v>30228</v>
      </c>
      <c r="B30" s="5" t="s">
        <v>116</v>
      </c>
      <c r="C30" s="5">
        <f t="shared" si="2"/>
        <v>1.15</v>
      </c>
      <c r="D30" s="5">
        <v>1.15</v>
      </c>
      <c r="E30" s="5"/>
      <c r="F30" s="26"/>
    </row>
    <row r="31" spans="1:6" ht="24.75" customHeight="1">
      <c r="A31" s="35">
        <v>30231</v>
      </c>
      <c r="B31" s="27" t="s">
        <v>28</v>
      </c>
      <c r="C31" s="5">
        <f t="shared" si="2"/>
        <v>49.84</v>
      </c>
      <c r="D31" s="5"/>
      <c r="E31" s="5">
        <v>49.84</v>
      </c>
      <c r="F31" s="26"/>
    </row>
    <row r="32" spans="1:6" ht="24.75" customHeight="1">
      <c r="A32" s="35">
        <v>30299</v>
      </c>
      <c r="B32" s="5" t="s">
        <v>117</v>
      </c>
      <c r="C32" s="5">
        <f t="shared" si="2"/>
        <v>55.580000000000005</v>
      </c>
      <c r="D32" s="5">
        <v>5.06</v>
      </c>
      <c r="E32" s="5">
        <v>50.52</v>
      </c>
      <c r="F32" s="26"/>
    </row>
    <row r="33" spans="1:6" ht="24.75" customHeight="1">
      <c r="A33" s="35">
        <v>303</v>
      </c>
      <c r="B33" s="27" t="s">
        <v>121</v>
      </c>
      <c r="C33" s="5">
        <f t="shared" si="2"/>
        <v>77.42</v>
      </c>
      <c r="D33" s="5">
        <f>SUM(D34:D37)</f>
        <v>77.42</v>
      </c>
      <c r="E33" s="5"/>
      <c r="F33" s="26"/>
    </row>
    <row r="34" spans="1:6" ht="24.75" customHeight="1">
      <c r="A34" s="35">
        <v>30301</v>
      </c>
      <c r="B34" s="5" t="s">
        <v>122</v>
      </c>
      <c r="C34" s="5">
        <f t="shared" si="2"/>
        <v>21.16</v>
      </c>
      <c r="D34" s="5">
        <v>21.16</v>
      </c>
      <c r="E34" s="5"/>
      <c r="F34" s="26"/>
    </row>
    <row r="35" spans="1:6" ht="24.75" customHeight="1">
      <c r="A35" s="35">
        <v>30302</v>
      </c>
      <c r="B35" s="5" t="s">
        <v>123</v>
      </c>
      <c r="C35" s="5">
        <f t="shared" si="2"/>
        <v>39.32</v>
      </c>
      <c r="D35" s="5">
        <v>39.32</v>
      </c>
      <c r="E35" s="5"/>
      <c r="F35" s="26"/>
    </row>
    <row r="36" spans="1:6" ht="24.75" customHeight="1">
      <c r="A36" s="35">
        <v>30304</v>
      </c>
      <c r="B36" s="5" t="s">
        <v>124</v>
      </c>
      <c r="C36" s="5">
        <f t="shared" si="2"/>
        <v>11.31</v>
      </c>
      <c r="D36" s="5">
        <v>11.31</v>
      </c>
      <c r="E36" s="5"/>
      <c r="F36" s="26"/>
    </row>
    <row r="37" spans="1:6" ht="24.75" customHeight="1">
      <c r="A37" s="35">
        <v>30307</v>
      </c>
      <c r="B37" s="5" t="s">
        <v>125</v>
      </c>
      <c r="C37" s="5">
        <f t="shared" si="2"/>
        <v>5.63</v>
      </c>
      <c r="D37" s="5">
        <v>5.63</v>
      </c>
      <c r="E37" s="5"/>
      <c r="F37" s="26"/>
    </row>
    <row r="38" spans="1:6" ht="24.75" customHeight="1">
      <c r="A38" s="35">
        <v>309</v>
      </c>
      <c r="B38" s="27" t="s">
        <v>126</v>
      </c>
      <c r="C38" s="5">
        <f t="shared" si="2"/>
        <v>73.6</v>
      </c>
      <c r="D38" s="5"/>
      <c r="E38" s="5">
        <v>73.6</v>
      </c>
      <c r="F38" s="26"/>
    </row>
    <row r="39" spans="1:6" ht="24.75" customHeight="1">
      <c r="A39" s="35">
        <v>30999</v>
      </c>
      <c r="B39" s="27" t="s">
        <v>127</v>
      </c>
      <c r="C39" s="5">
        <f t="shared" si="2"/>
        <v>73.6</v>
      </c>
      <c r="D39" s="5"/>
      <c r="E39" s="5">
        <v>73.6</v>
      </c>
      <c r="F39" s="26"/>
    </row>
    <row r="40" spans="1:6" ht="24.75" customHeight="1">
      <c r="A40" s="35">
        <v>310</v>
      </c>
      <c r="B40" s="27" t="s">
        <v>128</v>
      </c>
      <c r="C40" s="5">
        <f t="shared" si="2"/>
        <v>731.22</v>
      </c>
      <c r="D40" s="5"/>
      <c r="E40" s="5">
        <f>SUM(E41:E46)</f>
        <v>731.22</v>
      </c>
      <c r="F40" s="26"/>
    </row>
    <row r="41" spans="1:6" ht="24.75" customHeight="1">
      <c r="A41" s="35">
        <v>31002</v>
      </c>
      <c r="B41" s="5" t="s">
        <v>129</v>
      </c>
      <c r="C41" s="5">
        <f t="shared" si="2"/>
        <v>39.58</v>
      </c>
      <c r="D41" s="5"/>
      <c r="E41" s="5">
        <v>39.58</v>
      </c>
      <c r="F41" s="26"/>
    </row>
    <row r="42" spans="1:6" ht="24.75" customHeight="1">
      <c r="A42" s="35">
        <v>31003</v>
      </c>
      <c r="B42" s="5" t="s">
        <v>130</v>
      </c>
      <c r="C42" s="5">
        <f t="shared" si="2"/>
        <v>53.8</v>
      </c>
      <c r="D42" s="5"/>
      <c r="E42" s="5">
        <v>53.8</v>
      </c>
      <c r="F42" s="26"/>
    </row>
    <row r="43" spans="1:6" ht="24.75" customHeight="1">
      <c r="A43" s="35">
        <v>31007</v>
      </c>
      <c r="B43" s="5" t="s">
        <v>131</v>
      </c>
      <c r="C43" s="5">
        <f t="shared" si="2"/>
        <v>0.92</v>
      </c>
      <c r="D43" s="5"/>
      <c r="E43" s="5">
        <v>0.92</v>
      </c>
      <c r="F43" s="26"/>
    </row>
    <row r="44" spans="1:6" ht="24.75" customHeight="1">
      <c r="A44" s="35">
        <v>31009</v>
      </c>
      <c r="B44" s="5" t="s">
        <v>132</v>
      </c>
      <c r="C44" s="5">
        <f t="shared" si="2"/>
        <v>150.21</v>
      </c>
      <c r="D44" s="5"/>
      <c r="E44" s="5">
        <v>150.21</v>
      </c>
      <c r="F44" s="26"/>
    </row>
    <row r="45" spans="1:6" ht="24.75" customHeight="1">
      <c r="A45" s="35">
        <v>31019</v>
      </c>
      <c r="B45" s="5" t="s">
        <v>133</v>
      </c>
      <c r="C45" s="5">
        <f t="shared" si="2"/>
        <v>100</v>
      </c>
      <c r="D45" s="5"/>
      <c r="E45" s="5">
        <v>100</v>
      </c>
      <c r="F45" s="26"/>
    </row>
    <row r="46" spans="1:6" ht="24.75" customHeight="1">
      <c r="A46" s="35">
        <v>31099</v>
      </c>
      <c r="B46" s="5" t="s">
        <v>83</v>
      </c>
      <c r="C46" s="5">
        <f t="shared" si="2"/>
        <v>386.71</v>
      </c>
      <c r="D46" s="5"/>
      <c r="E46" s="5">
        <v>386.71</v>
      </c>
      <c r="F46" s="26"/>
    </row>
  </sheetData>
  <sheetProtection/>
  <mergeCells count="2"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C14" sqref="C14"/>
    </sheetView>
  </sheetViews>
  <sheetFormatPr defaultColWidth="9.00390625" defaultRowHeight="14.25"/>
  <cols>
    <col min="1" max="1" width="7.625" style="0" customWidth="1"/>
    <col min="2" max="3" width="9.25390625" style="0" customWidth="1"/>
    <col min="4" max="4" width="10.50390625" style="0" customWidth="1"/>
    <col min="5" max="5" width="12.375" style="0" customWidth="1"/>
    <col min="6" max="6" width="12.125" style="0" customWidth="1"/>
    <col min="7" max="7" width="11.625" style="0" customWidth="1"/>
    <col min="8" max="8" width="11.375" style="0" customWidth="1"/>
    <col min="9" max="9" width="11.75390625" style="0" customWidth="1"/>
  </cols>
  <sheetData>
    <row r="1" ht="14.25">
      <c r="A1" s="30" t="s">
        <v>135</v>
      </c>
    </row>
    <row r="2" spans="1:10" ht="49.5" customHeight="1">
      <c r="A2" s="48" t="s">
        <v>136</v>
      </c>
      <c r="B2" s="50"/>
      <c r="C2" s="50"/>
      <c r="D2" s="50"/>
      <c r="E2" s="50"/>
      <c r="F2" s="50"/>
      <c r="G2" s="50"/>
      <c r="H2" s="50"/>
      <c r="I2" s="50"/>
      <c r="J2" s="1"/>
    </row>
    <row r="3" spans="2:10" s="10" customFormat="1" ht="26.25" customHeight="1">
      <c r="B3" s="11"/>
      <c r="C3" s="11"/>
      <c r="D3" s="11"/>
      <c r="E3" s="11"/>
      <c r="F3" s="11"/>
      <c r="H3" s="9"/>
      <c r="I3" s="12" t="s">
        <v>4</v>
      </c>
      <c r="J3" s="9"/>
    </row>
    <row r="4" spans="1:10" s="10" customFormat="1" ht="15" customHeight="1">
      <c r="A4" s="70" t="s">
        <v>137</v>
      </c>
      <c r="B4" s="72" t="s">
        <v>139</v>
      </c>
      <c r="C4" s="73"/>
      <c r="D4" s="73"/>
      <c r="E4" s="73"/>
      <c r="F4" s="73"/>
      <c r="G4" s="73"/>
      <c r="H4" s="74" t="s">
        <v>140</v>
      </c>
      <c r="I4" s="74" t="s">
        <v>141</v>
      </c>
      <c r="J4" s="9"/>
    </row>
    <row r="5" spans="1:9" s="10" customFormat="1" ht="20.25" customHeight="1">
      <c r="A5" s="71"/>
      <c r="B5" s="63" t="s">
        <v>27</v>
      </c>
      <c r="C5" s="65" t="s">
        <v>20</v>
      </c>
      <c r="D5" s="60" t="s">
        <v>21</v>
      </c>
      <c r="E5" s="61"/>
      <c r="F5" s="62"/>
      <c r="G5" s="67" t="s">
        <v>22</v>
      </c>
      <c r="H5" s="75"/>
      <c r="I5" s="75"/>
    </row>
    <row r="6" spans="1:9" s="10" customFormat="1" ht="31.5" customHeight="1">
      <c r="A6" s="71"/>
      <c r="B6" s="64"/>
      <c r="C6" s="66"/>
      <c r="D6" s="4" t="s">
        <v>27</v>
      </c>
      <c r="E6" s="37" t="s">
        <v>28</v>
      </c>
      <c r="F6" s="4" t="s">
        <v>29</v>
      </c>
      <c r="G6" s="68"/>
      <c r="H6" s="76"/>
      <c r="I6" s="76"/>
    </row>
    <row r="7" spans="1:9" s="10" customFormat="1" ht="36.75" customHeight="1">
      <c r="A7" s="23" t="s">
        <v>138</v>
      </c>
      <c r="B7" s="6">
        <v>53.76</v>
      </c>
      <c r="C7" s="6">
        <v>0</v>
      </c>
      <c r="D7" s="19">
        <v>49.84</v>
      </c>
      <c r="E7" s="6">
        <v>49.84</v>
      </c>
      <c r="F7" s="6"/>
      <c r="G7" s="19">
        <v>3.92</v>
      </c>
      <c r="H7" s="28">
        <v>9.97</v>
      </c>
      <c r="I7" s="28">
        <v>15.94</v>
      </c>
    </row>
    <row r="8" ht="14.25">
      <c r="I8" s="34"/>
    </row>
    <row r="9" spans="1:7" ht="14.25">
      <c r="A9" s="13" t="s">
        <v>30</v>
      </c>
      <c r="C9" s="13"/>
      <c r="D9" s="13"/>
      <c r="E9" s="13"/>
      <c r="F9" s="13"/>
      <c r="G9" s="13"/>
    </row>
    <row r="10" spans="1:9" ht="43.5" customHeight="1">
      <c r="A10" s="58" t="s">
        <v>143</v>
      </c>
      <c r="B10" s="59"/>
      <c r="C10" s="59"/>
      <c r="D10" s="59"/>
      <c r="E10" s="59"/>
      <c r="F10" s="59"/>
      <c r="G10" s="59"/>
      <c r="H10" s="59"/>
      <c r="I10" s="59"/>
    </row>
    <row r="11" spans="1:9" ht="25.5" customHeight="1">
      <c r="A11" s="69" t="s">
        <v>142</v>
      </c>
      <c r="B11" s="59"/>
      <c r="C11" s="59"/>
      <c r="D11" s="59"/>
      <c r="E11" s="59"/>
      <c r="F11" s="59"/>
      <c r="G11" s="59"/>
      <c r="H11" s="59"/>
      <c r="I11" s="59"/>
    </row>
    <row r="12" spans="1:9" ht="23.25" customHeight="1">
      <c r="A12" s="58" t="s">
        <v>144</v>
      </c>
      <c r="B12" s="59"/>
      <c r="C12" s="59"/>
      <c r="D12" s="59"/>
      <c r="E12" s="59"/>
      <c r="F12" s="59"/>
      <c r="G12" s="59"/>
      <c r="H12" s="59"/>
      <c r="I12" s="59"/>
    </row>
    <row r="13" spans="2:7" ht="23.25" customHeight="1">
      <c r="B13" s="14"/>
      <c r="C13" s="14"/>
      <c r="D13" s="14"/>
      <c r="E13" s="14"/>
      <c r="F13" s="14"/>
      <c r="G13" s="14"/>
    </row>
    <row r="14" spans="2:7" ht="23.25" customHeight="1">
      <c r="B14" s="14"/>
      <c r="C14" s="14"/>
      <c r="D14" s="14"/>
      <c r="E14" s="14"/>
      <c r="F14" s="14"/>
      <c r="G14" s="14"/>
    </row>
  </sheetData>
  <sheetProtection/>
  <mergeCells count="12">
    <mergeCell ref="A11:I11"/>
    <mergeCell ref="A12:I12"/>
    <mergeCell ref="A4:A6"/>
    <mergeCell ref="B4:G4"/>
    <mergeCell ref="H4:H6"/>
    <mergeCell ref="I4:I6"/>
    <mergeCell ref="A2:I2"/>
    <mergeCell ref="A10:I10"/>
    <mergeCell ref="D5:F5"/>
    <mergeCell ref="B5:B6"/>
    <mergeCell ref="C5:C6"/>
    <mergeCell ref="G5:G6"/>
  </mergeCells>
  <printOptions/>
  <pageMargins left="1.02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2014-06-05T07:36:34Z</cp:lastPrinted>
  <dcterms:created xsi:type="dcterms:W3CDTF">1996-12-17T01:32:42Z</dcterms:created>
  <dcterms:modified xsi:type="dcterms:W3CDTF">2021-09-02T08:28:02Z</dcterms:modified>
  <cp:category/>
  <cp:version/>
  <cp:contentType/>
  <cp:contentStatus/>
</cp:coreProperties>
</file>